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ebungen fuer Excel\"/>
    </mc:Choice>
  </mc:AlternateContent>
  <bookViews>
    <workbookView xWindow="0" yWindow="0" windowWidth="28800" windowHeight="13005"/>
  </bookViews>
  <sheets>
    <sheet name="Einkauf" sheetId="1" r:id="rId1"/>
    <sheet name="Lösung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F7" i="2"/>
  <c r="F6" i="2"/>
  <c r="F5" i="2" l="1"/>
  <c r="F4" i="2"/>
  <c r="E8" i="2"/>
  <c r="E7" i="2"/>
  <c r="E6" i="2"/>
  <c r="E5" i="2"/>
  <c r="E4" i="2"/>
  <c r="D8" i="2"/>
  <c r="D7" i="2"/>
  <c r="D6" i="2"/>
  <c r="D5" i="2"/>
  <c r="D4" i="2"/>
</calcChain>
</file>

<file path=xl/sharedStrings.xml><?xml version="1.0" encoding="utf-8"?>
<sst xmlns="http://schemas.openxmlformats.org/spreadsheetml/2006/main" count="19" uniqueCount="10">
  <si>
    <t>Artikel</t>
  </si>
  <si>
    <t>Einkauf</t>
  </si>
  <si>
    <t>Verkauf</t>
  </si>
  <si>
    <t>Äpfel</t>
  </si>
  <si>
    <t>Birnen</t>
  </si>
  <si>
    <t>Kirschen</t>
  </si>
  <si>
    <t>Ringlotten</t>
  </si>
  <si>
    <t>Marillen</t>
  </si>
  <si>
    <t>EINKAUF BERECHNEN</t>
  </si>
  <si>
    <t>Lagerstand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</si>
</sst>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\ &quot;kg&quot;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0" applyNumberFormat="1"/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Standard" xfId="0" builtinId="0"/>
    <cellStyle name="Währung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114300</xdr:colOff>
      <xdr:row>11</xdr:row>
      <xdr:rowOff>85725</xdr:rowOff>
    </xdr:from>
    <xdr:to>
      <xdr:col>17</xdr:col>
      <xdr:colOff>200025</xdr:colOff>
      <xdr:row>26</xdr:row>
      <xdr:rowOff>142875</xdr:rowOff>
    </xdr:to>
    <xdr:sp macro="" textlink="">
      <xdr:nvSpPr>
        <xdr:cNvPr id="2" name="Textfeld 1"/>
        <xdr:cNvSpPr txBox="1"/>
      </xdr:nvSpPr>
      <xdr:spPr>
        <a:xfrm>
          <a:off x="6819900" y="2286000"/>
          <a:ext cx="7629525" cy="30575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400">
              <a:solidFill>
                <a:schemeClr val="accent5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Berechnen Sie:</a:t>
          </a:r>
        </a:p>
        <a:p>
          <a:endParaRPr lang="de-AT" sz="1400">
            <a:solidFill>
              <a:schemeClr val="accent5">
                <a:lumMod val="50000"/>
              </a:schemeClr>
            </a:solidFill>
            <a:effectLst/>
          </a:endParaRPr>
        </a:p>
        <a:p>
          <a:r>
            <a:rPr lang="de-AT" sz="1400">
              <a:solidFill>
                <a:schemeClr val="accent5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Wenn</a:t>
          </a:r>
          <a:r>
            <a:rPr lang="de-AT" sz="1400" baseline="0">
              <a:solidFill>
                <a:schemeClr val="accent5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 mehr als 100 kg Äpfel verkauft wurden, muss man einkaufen (ja, nein)</a:t>
          </a:r>
          <a:endParaRPr lang="de-AT" sz="1400">
            <a:solidFill>
              <a:schemeClr val="accent5">
                <a:lumMod val="50000"/>
              </a:schemeClr>
            </a:solidFill>
            <a:effectLst/>
          </a:endParaRPr>
        </a:p>
        <a:p>
          <a:r>
            <a:rPr lang="de-AT" sz="1400" baseline="0">
              <a:solidFill>
                <a:schemeClr val="accent5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Wenn mehr als 120 kg Birnen verkauft wurden, muss eingekauft werden (ja, nein)</a:t>
          </a:r>
          <a:endParaRPr lang="de-AT" sz="1400">
            <a:solidFill>
              <a:schemeClr val="accent5">
                <a:lumMod val="50000"/>
              </a:schemeClr>
            </a:solidFill>
            <a:effectLst/>
          </a:endParaRPr>
        </a:p>
        <a:p>
          <a:r>
            <a:rPr lang="de-AT" sz="1400" baseline="0">
              <a:solidFill>
                <a:schemeClr val="accent5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Wenn der Lagerstand von Kirschen weniger ist als 70 kg muss eingekauft werden (ja, nein)</a:t>
          </a:r>
          <a:endParaRPr lang="de-AT" sz="1400">
            <a:solidFill>
              <a:schemeClr val="accent5">
                <a:lumMod val="50000"/>
              </a:schemeClr>
            </a:solidFill>
            <a:effectLst/>
          </a:endParaRPr>
        </a:p>
        <a:p>
          <a:r>
            <a:rPr lang="de-AT" sz="1400" baseline="0">
              <a:solidFill>
                <a:schemeClr val="accent5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Wenn der Lagerstand von Ringlotten kleiner ist als 20 kg muss eingekauft werden (ja, nein)</a:t>
          </a:r>
          <a:endParaRPr lang="de-AT" sz="1400">
            <a:solidFill>
              <a:schemeClr val="accent5">
                <a:lumMod val="50000"/>
              </a:schemeClr>
            </a:solidFill>
            <a:effectLst/>
          </a:endParaRPr>
        </a:p>
        <a:p>
          <a:r>
            <a:rPr lang="de-AT" sz="1400" baseline="0">
              <a:solidFill>
                <a:schemeClr val="accent5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Wenn mindestens 200 kg Marillen verkauft wurden muss eingekauft werden (ja, nein)</a:t>
          </a:r>
        </a:p>
        <a:p>
          <a:endParaRPr lang="de-AT" sz="1400">
            <a:solidFill>
              <a:schemeClr val="accent5">
                <a:lumMod val="50000"/>
              </a:schemeClr>
            </a:solidFill>
            <a:effectLst/>
          </a:endParaRPr>
        </a:p>
        <a:p>
          <a:r>
            <a:rPr lang="de-AT" sz="1400" baseline="0">
              <a:solidFill>
                <a:schemeClr val="accent5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Wenn der Lagerstand der Äpfel kleiner ist als 130 kg, werden 130 kg eingekauft - ansonsten nur 70 kg</a:t>
          </a:r>
          <a:endParaRPr lang="de-AT" sz="1400">
            <a:solidFill>
              <a:schemeClr val="accent5">
                <a:lumMod val="50000"/>
              </a:schemeClr>
            </a:solidFill>
            <a:effectLst/>
          </a:endParaRPr>
        </a:p>
        <a:p>
          <a:r>
            <a:rPr lang="de-AT" sz="1400" baseline="0">
              <a:solidFill>
                <a:schemeClr val="accent5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Wenn der Lagerstand der Birnen kleiner ist als 160 kg, werden 100 kg eingekauft - ansonsten nur 50 kg</a:t>
          </a:r>
          <a:endParaRPr lang="de-AT" sz="1400">
            <a:solidFill>
              <a:schemeClr val="accent5">
                <a:lumMod val="50000"/>
              </a:schemeClr>
            </a:solidFill>
            <a:effectLst/>
          </a:endParaRPr>
        </a:p>
        <a:p>
          <a:r>
            <a:rPr lang="de-AT" sz="1400" baseline="0">
              <a:solidFill>
                <a:schemeClr val="accent5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Wenn der Lagerstand der Kirschen größer ist als 70 kg werden 20 kg gekauft - ansonsten 50 kg</a:t>
          </a:r>
          <a:endParaRPr lang="de-AT" sz="1400">
            <a:solidFill>
              <a:schemeClr val="accent5">
                <a:lumMod val="50000"/>
              </a:schemeClr>
            </a:solidFill>
            <a:effectLst/>
          </a:endParaRPr>
        </a:p>
        <a:p>
          <a:r>
            <a:rPr lang="de-AT" sz="1400" baseline="0">
              <a:solidFill>
                <a:schemeClr val="accent5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Wenn mehr Ringlotten verkauft wurden als 100 kg werden 120 kg nachgekauft - ansonsten 30 kg</a:t>
          </a:r>
          <a:endParaRPr lang="de-AT" sz="1400">
            <a:solidFill>
              <a:schemeClr val="accent5">
                <a:lumMod val="50000"/>
              </a:schemeClr>
            </a:solidFill>
            <a:effectLst/>
          </a:endParaRPr>
        </a:p>
        <a:p>
          <a:r>
            <a:rPr lang="de-AT" sz="1400" baseline="0">
              <a:solidFill>
                <a:schemeClr val="accent5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Wenn mehr als 120 kg Marillen verkauft wurden, werden 120 kg nachgekauft - ansonsten nur 50 kg</a:t>
          </a:r>
          <a:endParaRPr lang="de-AT" sz="1400">
            <a:solidFill>
              <a:schemeClr val="accent5">
                <a:lumMod val="50000"/>
              </a:schemeClr>
            </a:solidFill>
            <a:effectLst/>
          </a:endParaRPr>
        </a:p>
        <a:p>
          <a:endParaRPr lang="de-AT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"/>
  <sheetViews>
    <sheetView tabSelected="1" workbookViewId="0">
      <selection activeCell="F24" sqref="F24"/>
    </sheetView>
  </sheetViews>
  <sheetFormatPr baseColWidth="10" defaultRowHeight="15.75" x14ac:dyDescent="0.25"/>
  <sheetData>
    <row r="2" spans="1:4" x14ac:dyDescent="0.25">
      <c r="A2" t="s">
        <v>0</v>
      </c>
      <c r="B2" t="s">
        <v>1</v>
      </c>
      <c r="C2" t="s">
        <v>2</v>
      </c>
      <c r="D2" t="s">
        <v>9</v>
      </c>
    </row>
    <row r="3" spans="1:4" x14ac:dyDescent="0.25">
      <c r="A3" t="s">
        <v>3</v>
      </c>
      <c r="B3" s="1">
        <v>135</v>
      </c>
      <c r="C3" s="1">
        <v>128</v>
      </c>
    </row>
    <row r="4" spans="1:4" x14ac:dyDescent="0.25">
      <c r="A4" t="s">
        <v>4</v>
      </c>
      <c r="B4" s="1">
        <v>189</v>
      </c>
      <c r="C4" s="1">
        <v>152</v>
      </c>
    </row>
    <row r="5" spans="1:4" x14ac:dyDescent="0.25">
      <c r="A5" t="s">
        <v>5</v>
      </c>
      <c r="B5" s="1">
        <v>287</v>
      </c>
      <c r="C5" s="1">
        <v>198</v>
      </c>
    </row>
    <row r="6" spans="1:4" x14ac:dyDescent="0.25">
      <c r="A6" t="s">
        <v>6</v>
      </c>
      <c r="B6" s="1">
        <v>120</v>
      </c>
      <c r="C6" s="1">
        <v>115</v>
      </c>
    </row>
    <row r="7" spans="1:4" x14ac:dyDescent="0.25">
      <c r="A7" t="s">
        <v>7</v>
      </c>
      <c r="B7" s="1">
        <v>250</v>
      </c>
      <c r="C7" s="1">
        <v>120</v>
      </c>
    </row>
    <row r="8" spans="1:4" x14ac:dyDescent="0.25">
      <c r="B8" s="1"/>
      <c r="C8" s="1"/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E36" sqref="E36"/>
    </sheetView>
  </sheetViews>
  <sheetFormatPr baseColWidth="10" defaultRowHeight="15.75" x14ac:dyDescent="0.25"/>
  <cols>
    <col min="4" max="4" width="10.25" customWidth="1"/>
  </cols>
  <sheetData>
    <row r="2" spans="1:6" x14ac:dyDescent="0.25">
      <c r="A2" s="5" t="s">
        <v>8</v>
      </c>
      <c r="B2" s="6"/>
      <c r="C2" s="6"/>
    </row>
    <row r="3" spans="1:6" x14ac:dyDescent="0.25">
      <c r="A3" s="2" t="s">
        <v>0</v>
      </c>
      <c r="B3" s="2" t="s">
        <v>1</v>
      </c>
      <c r="C3" s="2" t="s">
        <v>2</v>
      </c>
      <c r="D3" s="2" t="s">
        <v>9</v>
      </c>
    </row>
    <row r="4" spans="1:6" x14ac:dyDescent="0.25">
      <c r="A4" s="2" t="s">
        <v>3</v>
      </c>
      <c r="B4" s="3">
        <v>135</v>
      </c>
      <c r="C4" s="3">
        <v>128</v>
      </c>
      <c r="D4" s="3">
        <f>B4-C4</f>
        <v>7</v>
      </c>
      <c r="E4" s="4" t="str">
        <f>IF(C4&gt;100,"ja","nein")</f>
        <v>ja</v>
      </c>
      <c r="F4" s="3">
        <f>IF(D4&lt;130,130,70)</f>
        <v>130</v>
      </c>
    </row>
    <row r="5" spans="1:6" x14ac:dyDescent="0.25">
      <c r="A5" s="2" t="s">
        <v>4</v>
      </c>
      <c r="B5" s="3">
        <v>189</v>
      </c>
      <c r="C5" s="3">
        <v>152</v>
      </c>
      <c r="D5" s="3">
        <f>B5-C5</f>
        <v>37</v>
      </c>
      <c r="E5" s="4" t="str">
        <f>IF(C5&gt;120,"ja","nein")</f>
        <v>ja</v>
      </c>
      <c r="F5" s="3">
        <f>IF(D5&lt;160,100,50)</f>
        <v>100</v>
      </c>
    </row>
    <row r="6" spans="1:6" x14ac:dyDescent="0.25">
      <c r="A6" s="2" t="s">
        <v>5</v>
      </c>
      <c r="B6" s="3">
        <v>287</v>
      </c>
      <c r="C6" s="3">
        <v>198</v>
      </c>
      <c r="D6" s="3">
        <f>B6-C6</f>
        <v>89</v>
      </c>
      <c r="E6" s="4" t="str">
        <f>IF(D6&lt;70,"ja","nein")</f>
        <v>nein</v>
      </c>
      <c r="F6" s="3">
        <f>IF(D6&gt;70,20,50)</f>
        <v>20</v>
      </c>
    </row>
    <row r="7" spans="1:6" x14ac:dyDescent="0.25">
      <c r="A7" s="2" t="s">
        <v>6</v>
      </c>
      <c r="B7" s="3">
        <v>120</v>
      </c>
      <c r="C7" s="3">
        <v>115</v>
      </c>
      <c r="D7" s="3">
        <f>B7-C7</f>
        <v>5</v>
      </c>
      <c r="E7" s="4" t="str">
        <f>IF(D7&lt;20,"ja","nein")</f>
        <v>ja</v>
      </c>
      <c r="F7" s="3">
        <f>IF(C7&gt;100,120,30)</f>
        <v>120</v>
      </c>
    </row>
    <row r="8" spans="1:6" x14ac:dyDescent="0.25">
      <c r="A8" s="2" t="s">
        <v>7</v>
      </c>
      <c r="B8" s="3">
        <v>250</v>
      </c>
      <c r="C8" s="3">
        <v>120</v>
      </c>
      <c r="D8" s="3">
        <f>B8-C8</f>
        <v>130</v>
      </c>
      <c r="E8" s="4" t="str">
        <f>IF(C8&gt;200,"ja","nein")</f>
        <v>nein</v>
      </c>
      <c r="F8" s="3">
        <f>IF(C8&gt;120,120,50)</f>
        <v>50</v>
      </c>
    </row>
    <row r="9" spans="1:6" x14ac:dyDescent="0.25">
      <c r="A9" s="2"/>
      <c r="B9" s="3"/>
      <c r="C9" s="3"/>
      <c r="D9" s="3"/>
    </row>
  </sheetData>
  <mergeCells count="1">
    <mergeCell ref="A2:C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Einkauf</vt:lpstr>
      <vt:lpstr>Lösung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Dieta</dc:creator>
  <cp:lastModifiedBy>Dieta</cp:lastModifiedBy>
  <dcterms:created xsi:type="dcterms:W3CDTF">2014-10-20T10:52:45Z</dcterms:created>
  <dcterms:modified xsi:type="dcterms:W3CDTF">2014-10-23T10:38:32Z</dcterms:modified>
</cp:coreProperties>
</file>